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Лист1!$A$1:$M$74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2" l="1"/>
  <c r="D70" i="2"/>
  <c r="C70" i="2"/>
  <c r="C49" i="2" l="1"/>
  <c r="D49" i="2"/>
  <c r="F49" i="2"/>
  <c r="F68" i="2" l="1"/>
  <c r="D68" i="2"/>
  <c r="C68" i="2"/>
  <c r="C15" i="2" l="1"/>
  <c r="D15" i="2"/>
  <c r="D63" i="2" l="1"/>
  <c r="E63" i="2"/>
  <c r="C63" i="2"/>
  <c r="F25" i="2" l="1"/>
  <c r="G63" i="2" l="1"/>
  <c r="G57" i="2"/>
  <c r="F57" i="2"/>
  <c r="E57" i="2"/>
  <c r="D57" i="2"/>
  <c r="C57" i="2"/>
  <c r="G25" i="2"/>
  <c r="E25" i="2"/>
  <c r="D25" i="2"/>
  <c r="C25" i="2"/>
  <c r="D55" i="2" l="1"/>
  <c r="C55" i="2"/>
  <c r="F15" i="2" l="1"/>
  <c r="E55" i="2" l="1"/>
  <c r="F46" i="2" l="1"/>
  <c r="E49" i="2" l="1"/>
  <c r="F55" i="2" l="1"/>
  <c r="C46" i="2"/>
  <c r="D46" i="2"/>
  <c r="F44" i="2" l="1"/>
  <c r="E44" i="2"/>
  <c r="D44" i="2"/>
  <c r="C44" i="2"/>
  <c r="D42" i="2" l="1"/>
  <c r="C42" i="2"/>
  <c r="F40" i="2"/>
  <c r="E40" i="2"/>
  <c r="D40" i="2"/>
  <c r="C40" i="2"/>
  <c r="G38" i="2"/>
  <c r="F38" i="2"/>
  <c r="D38" i="2"/>
  <c r="C38" i="2"/>
  <c r="F36" i="2"/>
  <c r="D36" i="2"/>
  <c r="C36" i="2"/>
  <c r="G15" i="2"/>
  <c r="E15" i="2"/>
  <c r="G11" i="2"/>
  <c r="F11" i="2"/>
  <c r="E11" i="2"/>
  <c r="D11" i="2"/>
  <c r="C11" i="2"/>
  <c r="F5" i="2"/>
  <c r="E5" i="2"/>
  <c r="D5" i="2"/>
  <c r="C5" i="2"/>
</calcChain>
</file>

<file path=xl/sharedStrings.xml><?xml version="1.0" encoding="utf-8"?>
<sst xmlns="http://schemas.openxmlformats.org/spreadsheetml/2006/main" count="169" uniqueCount="85">
  <si>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</si>
  <si>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</si>
  <si>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</si>
  <si>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</si>
  <si>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</si>
  <si>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</si>
  <si>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</si>
  <si>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</si>
  <si>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</si>
  <si>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</si>
  <si>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</si>
  <si>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</si>
  <si>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</si>
  <si>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</si>
  <si>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</si>
  <si>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</si>
  <si>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</si>
  <si>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</si>
  <si>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</si>
  <si>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</si>
  <si>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</si>
  <si>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</si>
  <si>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</si>
  <si>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</si>
  <si>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</si>
  <si>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</si>
  <si>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</si>
  <si>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</si>
  <si>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</si>
  <si>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</si>
  <si>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</si>
  <si>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</si>
  <si>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</si>
  <si>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</si>
  <si>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</si>
  <si>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</si>
  <si>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</si>
  <si>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</si>
  <si>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</si>
  <si>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</si>
  <si>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</si>
  <si>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Оператор ввода статистической информации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</si>
  <si>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</si>
  <si>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</si>
  <si>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</si>
  <si>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2,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</si>
  <si>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</si>
  <si>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</si>
  <si>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за 2020 год </t>
    </r>
  </si>
  <si>
    <t xml:space="preserve">Выборочное наблюдение трудоустройства выпускников, получивших среднее профессиональное и высшее образование в 2021 году                                                                                                      КБК 15701131590592020244 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</si>
  <si>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15701131590492020244</t>
  </si>
  <si>
    <t>Координация работы интервьюеров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</si>
  <si>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15701131590692020244</t>
  </si>
  <si>
    <t>Уполномоченный по вопросам проведении сельскохозяйственной микропереписи</t>
  </si>
  <si>
    <t>Заместитель уполномоченного по вопросам проведения сельскохозяйственной микропереписи</t>
  </si>
  <si>
    <t>Организация подготовки сельскохозяйственной микропереписи в муниципальном образовании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</si>
  <si>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</si>
  <si>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                                                                                      КБК 15701131590592020244</t>
  </si>
  <si>
    <t>Инструктор полевого уровня</t>
  </si>
  <si>
    <t>Переписчик</t>
  </si>
  <si>
    <t>Организация работы переписчиков</t>
  </si>
  <si>
    <t>Сбор сведений об объектах сельскохозяйственнной микропереписи</t>
  </si>
  <si>
    <t>Выборочное федеральное статистическое наблюдение состояния здоровья населения                                                                                       КБК 1570113159Р308300244</t>
  </si>
  <si>
    <t>11, по соглашению сторон</t>
  </si>
  <si>
    <t>5, по соглашению сторон</t>
  </si>
  <si>
    <t>3, по соглашению сторон</t>
  </si>
  <si>
    <t>75, по соглашению сторон</t>
  </si>
  <si>
    <t>9, по соглашению сторон</t>
  </si>
  <si>
    <t>7, по соглашению сторон</t>
  </si>
  <si>
    <t>Контролер полевого уровня</t>
  </si>
  <si>
    <t>Организация и контроль работы переписчиков счетных участков</t>
  </si>
  <si>
    <t>95,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</si>
  <si>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 КБК 15701131590190019244</t>
  </si>
  <si>
    <t>6, по соглашению сторон                              1, в связи со смертью подрядчика</t>
  </si>
  <si>
    <t>6, по соглашению сторон                                       1, в связи со смертью подрядчика</t>
  </si>
  <si>
    <t>7, по соглашению сторон                                        1, в связи со смертью подрядчика</t>
  </si>
  <si>
    <t>8, по соглашению сторон                                         1, в связи со мертью подрядчика</t>
  </si>
  <si>
    <t>Инструтор районного уровня</t>
  </si>
  <si>
    <t xml:space="preserve">Организация подготовки и проведения ВПН-2020 </t>
  </si>
  <si>
    <t>Переписчик счетного участка</t>
  </si>
  <si>
    <t>Сбор сведений от населения</t>
  </si>
  <si>
    <t xml:space="preserve"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 </t>
  </si>
  <si>
    <t>Прием, проверка и контроль заполненных на бумажных носителях   анкет</t>
  </si>
  <si>
    <t>10, по соглашению сторон</t>
  </si>
  <si>
    <t>27,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</si>
</sst>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5" borderId="0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0"/>
  <sheetViews>
    <sheetView tabSelected="1" view="pageBreakPreview" zoomScale="75" zoomScaleNormal="110" zoomScaleSheetLayoutView="75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0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7"/>
      <c r="B1" s="38"/>
      <c r="C1" s="38"/>
      <c r="D1" s="38"/>
      <c r="E1" s="38"/>
      <c r="F1" s="38"/>
      <c r="G1" s="38"/>
      <c r="H1" s="38"/>
    </row>
    <row r="2" spans="1:10" s="6" customFormat="1" ht="53.25" customHeight="1" x14ac:dyDescent="0.25">
      <c r="A2" s="85" t="s">
        <v>44</v>
      </c>
      <c r="B2" s="86"/>
      <c r="C2" s="86"/>
      <c r="D2" s="86"/>
      <c r="E2" s="86"/>
      <c r="F2" s="86"/>
      <c r="G2" s="86"/>
      <c r="H2" s="21">
        <v>44511</v>
      </c>
    </row>
    <row r="3" spans="1:10" s="11" customFormat="1" ht="121.5" customHeight="1" x14ac:dyDescent="0.3">
      <c r="A3" s="87" t="s">
        <v>10</v>
      </c>
      <c r="B3" s="88"/>
      <c r="C3" s="33" t="s">
        <v>0</v>
      </c>
      <c r="D3" s="33" t="s">
        <v>1</v>
      </c>
      <c r="E3" s="22" t="s">
        <v>2</v>
      </c>
      <c r="F3" s="22" t="s">
        <v>5</v>
      </c>
      <c r="G3" s="22" t="s">
        <v>3</v>
      </c>
      <c r="H3" s="22" t="s">
        <v>4</v>
      </c>
    </row>
    <row r="4" spans="1:10" s="2" customFormat="1" ht="15" customHeight="1" x14ac:dyDescent="0.25">
      <c r="A4" s="89">
        <v>1</v>
      </c>
      <c r="B4" s="90"/>
      <c r="C4" s="42">
        <v>2</v>
      </c>
      <c r="D4" s="42">
        <v>3</v>
      </c>
      <c r="E4" s="43">
        <v>4</v>
      </c>
      <c r="F4" s="43">
        <v>5</v>
      </c>
      <c r="G4" s="43">
        <v>6</v>
      </c>
      <c r="H4" s="43">
        <v>7</v>
      </c>
    </row>
    <row r="5" spans="1:10" s="12" customFormat="1" ht="78" customHeight="1" x14ac:dyDescent="0.3">
      <c r="A5" s="91" t="s">
        <v>24</v>
      </c>
      <c r="B5" s="91"/>
      <c r="C5" s="26">
        <f>SUM(C6:C10)</f>
        <v>123</v>
      </c>
      <c r="D5" s="50">
        <f>SUM(D6:D10)</f>
        <v>1493334.66</v>
      </c>
      <c r="E5" s="26">
        <f>SUM(E6:E8)</f>
        <v>19</v>
      </c>
      <c r="F5" s="26">
        <f>SUM(F6:F10)</f>
        <v>123</v>
      </c>
      <c r="G5" s="40">
        <v>0</v>
      </c>
      <c r="H5" s="23"/>
      <c r="J5" s="27"/>
    </row>
    <row r="6" spans="1:10" s="12" customFormat="1" ht="39.75" customHeight="1" x14ac:dyDescent="0.3">
      <c r="A6" s="28" t="s">
        <v>9</v>
      </c>
      <c r="B6" s="28" t="s">
        <v>14</v>
      </c>
      <c r="C6" s="29">
        <v>1</v>
      </c>
      <c r="D6" s="51">
        <v>46466.74</v>
      </c>
      <c r="E6" s="29">
        <v>0</v>
      </c>
      <c r="F6" s="29">
        <v>1</v>
      </c>
      <c r="G6" s="29">
        <v>0</v>
      </c>
      <c r="H6" s="23"/>
    </row>
    <row r="7" spans="1:10" s="12" customFormat="1" ht="37.5" x14ac:dyDescent="0.3">
      <c r="A7" s="18" t="s">
        <v>7</v>
      </c>
      <c r="B7" s="18" t="s">
        <v>12</v>
      </c>
      <c r="C7" s="29">
        <v>11</v>
      </c>
      <c r="D7" s="51">
        <v>432197.4</v>
      </c>
      <c r="E7" s="29">
        <v>1</v>
      </c>
      <c r="F7" s="29">
        <v>11</v>
      </c>
      <c r="G7" s="29">
        <v>0</v>
      </c>
      <c r="H7" s="23"/>
    </row>
    <row r="8" spans="1:10" s="12" customFormat="1" ht="29.25" customHeight="1" x14ac:dyDescent="0.3">
      <c r="A8" s="28" t="s">
        <v>6</v>
      </c>
      <c r="B8" s="28" t="s">
        <v>11</v>
      </c>
      <c r="C8" s="29">
        <v>96</v>
      </c>
      <c r="D8" s="51">
        <v>891590.6</v>
      </c>
      <c r="E8" s="29">
        <v>18</v>
      </c>
      <c r="F8" s="29">
        <v>96</v>
      </c>
      <c r="G8" s="29">
        <v>0</v>
      </c>
      <c r="H8" s="23"/>
    </row>
    <row r="9" spans="1:10" s="12" customFormat="1" ht="66.75" customHeight="1" x14ac:dyDescent="0.3">
      <c r="A9" s="28" t="s">
        <v>29</v>
      </c>
      <c r="B9" s="30" t="s">
        <v>30</v>
      </c>
      <c r="C9" s="29">
        <v>1</v>
      </c>
      <c r="D9" s="51">
        <v>11359.92</v>
      </c>
      <c r="E9" s="29">
        <v>0</v>
      </c>
      <c r="F9" s="29">
        <v>1</v>
      </c>
      <c r="G9" s="29">
        <v>0</v>
      </c>
      <c r="H9" s="23"/>
    </row>
    <row r="10" spans="1:10" s="12" customFormat="1" ht="37.5" customHeight="1" x14ac:dyDescent="0.3">
      <c r="A10" s="28" t="s">
        <v>41</v>
      </c>
      <c r="B10" s="23" t="s">
        <v>31</v>
      </c>
      <c r="C10" s="29">
        <v>14</v>
      </c>
      <c r="D10" s="51">
        <v>111720</v>
      </c>
      <c r="E10" s="29">
        <v>0</v>
      </c>
      <c r="F10" s="29">
        <v>14</v>
      </c>
      <c r="G10" s="29">
        <v>0</v>
      </c>
      <c r="H10" s="23"/>
    </row>
    <row r="11" spans="1:10" s="12" customFormat="1" ht="75" customHeight="1" x14ac:dyDescent="0.3">
      <c r="A11" s="91" t="s">
        <v>42</v>
      </c>
      <c r="B11" s="91"/>
      <c r="C11" s="13">
        <f>SUM(C12:C14)</f>
        <v>130</v>
      </c>
      <c r="D11" s="14">
        <f>SUM(D12:D14)</f>
        <v>3063203.92</v>
      </c>
      <c r="E11" s="13">
        <f>SUM(E12:E14)</f>
        <v>25</v>
      </c>
      <c r="F11" s="13">
        <f>SUM(F12:F14)</f>
        <v>102</v>
      </c>
      <c r="G11" s="13">
        <f>SUM(G12:G14)</f>
        <v>0</v>
      </c>
      <c r="H11" s="34" t="s">
        <v>76</v>
      </c>
    </row>
    <row r="12" spans="1:10" s="12" customFormat="1" ht="44.25" customHeight="1" x14ac:dyDescent="0.3">
      <c r="A12" s="18" t="s">
        <v>8</v>
      </c>
      <c r="B12" s="18" t="s">
        <v>12</v>
      </c>
      <c r="C12" s="19">
        <v>2</v>
      </c>
      <c r="D12" s="52">
        <v>429591.72</v>
      </c>
      <c r="E12" s="19">
        <v>0</v>
      </c>
      <c r="F12" s="19">
        <v>0</v>
      </c>
      <c r="G12" s="19">
        <v>0</v>
      </c>
      <c r="H12" s="19" t="s">
        <v>38</v>
      </c>
    </row>
    <row r="13" spans="1:10" s="12" customFormat="1" ht="54.75" customHeight="1" x14ac:dyDescent="0.3">
      <c r="A13" s="18" t="s">
        <v>17</v>
      </c>
      <c r="B13" s="18" t="s">
        <v>13</v>
      </c>
      <c r="C13" s="19">
        <v>2</v>
      </c>
      <c r="D13" s="52">
        <v>424267.2</v>
      </c>
      <c r="E13" s="19">
        <v>0</v>
      </c>
      <c r="F13" s="19">
        <v>0</v>
      </c>
      <c r="G13" s="19">
        <v>0</v>
      </c>
      <c r="H13" s="20"/>
    </row>
    <row r="14" spans="1:10" s="12" customFormat="1" ht="81.75" customHeight="1" x14ac:dyDescent="0.3">
      <c r="A14" s="19" t="s">
        <v>6</v>
      </c>
      <c r="B14" s="19" t="s">
        <v>11</v>
      </c>
      <c r="C14" s="19">
        <v>126</v>
      </c>
      <c r="D14" s="52">
        <v>2209345</v>
      </c>
      <c r="E14" s="19">
        <v>25</v>
      </c>
      <c r="F14" s="19">
        <v>102</v>
      </c>
      <c r="G14" s="19">
        <v>0</v>
      </c>
      <c r="H14" s="31" t="s">
        <v>73</v>
      </c>
    </row>
    <row r="15" spans="1:10" s="12" customFormat="1" ht="56.25" customHeight="1" x14ac:dyDescent="0.3">
      <c r="A15" s="91" t="s">
        <v>56</v>
      </c>
      <c r="B15" s="91"/>
      <c r="C15" s="40">
        <f>SUM(C16:C23)</f>
        <v>1450</v>
      </c>
      <c r="D15" s="50">
        <f>SUM(D16:D23)</f>
        <v>56822994.180000007</v>
      </c>
      <c r="E15" s="8">
        <f>SUM(E16:E20)</f>
        <v>39</v>
      </c>
      <c r="F15" s="8">
        <f>SUM(F16:F21)</f>
        <v>204</v>
      </c>
      <c r="G15" s="8">
        <f>SUM(G16:G20)</f>
        <v>0</v>
      </c>
      <c r="H15" s="10" t="s">
        <v>71</v>
      </c>
    </row>
    <row r="16" spans="1:10" s="12" customFormat="1" ht="90" customHeight="1" x14ac:dyDescent="0.3">
      <c r="A16" s="9" t="s">
        <v>15</v>
      </c>
      <c r="B16" s="31" t="s">
        <v>16</v>
      </c>
      <c r="C16" s="24">
        <v>5</v>
      </c>
      <c r="D16" s="53">
        <v>299880</v>
      </c>
      <c r="E16" s="9">
        <v>0</v>
      </c>
      <c r="F16" s="24">
        <v>1</v>
      </c>
      <c r="G16" s="9">
        <v>0</v>
      </c>
      <c r="H16" s="31" t="s">
        <v>38</v>
      </c>
    </row>
    <row r="17" spans="1:8" s="12" customFormat="1" ht="60" customHeight="1" x14ac:dyDescent="0.3">
      <c r="A17" s="32" t="s">
        <v>9</v>
      </c>
      <c r="B17" s="30" t="s">
        <v>20</v>
      </c>
      <c r="C17" s="54">
        <v>3</v>
      </c>
      <c r="D17" s="52">
        <v>238429.77</v>
      </c>
      <c r="E17" s="19">
        <v>0</v>
      </c>
      <c r="F17" s="19">
        <v>1</v>
      </c>
      <c r="G17" s="19">
        <v>0</v>
      </c>
      <c r="H17" s="31" t="s">
        <v>38</v>
      </c>
    </row>
    <row r="18" spans="1:8" s="12" customFormat="1" ht="57.75" customHeight="1" x14ac:dyDescent="0.3">
      <c r="A18" s="18" t="s">
        <v>7</v>
      </c>
      <c r="B18" s="18" t="s">
        <v>19</v>
      </c>
      <c r="C18" s="19">
        <v>33</v>
      </c>
      <c r="D18" s="52">
        <v>1544760</v>
      </c>
      <c r="E18" s="19">
        <v>0</v>
      </c>
      <c r="F18" s="19">
        <v>15</v>
      </c>
      <c r="G18" s="19">
        <v>0</v>
      </c>
      <c r="H18" s="24" t="s">
        <v>63</v>
      </c>
    </row>
    <row r="19" spans="1:8" s="12" customFormat="1" ht="57.75" customHeight="1" x14ac:dyDescent="0.3">
      <c r="A19" s="18" t="s">
        <v>18</v>
      </c>
      <c r="B19" s="18" t="s">
        <v>19</v>
      </c>
      <c r="C19" s="19">
        <v>12</v>
      </c>
      <c r="D19" s="52">
        <v>882667.68</v>
      </c>
      <c r="E19" s="19">
        <v>0</v>
      </c>
      <c r="F19" s="19">
        <v>4</v>
      </c>
      <c r="G19" s="19">
        <v>0</v>
      </c>
      <c r="H19" s="24" t="s">
        <v>32</v>
      </c>
    </row>
    <row r="20" spans="1:8" s="11" customFormat="1" ht="57.75" customHeight="1" x14ac:dyDescent="0.3">
      <c r="A20" s="18" t="s">
        <v>22</v>
      </c>
      <c r="B20" s="31" t="s">
        <v>23</v>
      </c>
      <c r="C20" s="19">
        <v>278</v>
      </c>
      <c r="D20" s="52">
        <v>13098366.9</v>
      </c>
      <c r="E20" s="19">
        <v>39</v>
      </c>
      <c r="F20" s="19">
        <v>139</v>
      </c>
      <c r="G20" s="19">
        <v>0</v>
      </c>
      <c r="H20" s="24" t="s">
        <v>66</v>
      </c>
    </row>
    <row r="21" spans="1:8" s="12" customFormat="1" ht="57.75" customHeight="1" x14ac:dyDescent="0.3">
      <c r="A21" s="18" t="s">
        <v>39</v>
      </c>
      <c r="B21" s="31" t="s">
        <v>40</v>
      </c>
      <c r="C21" s="19">
        <v>46</v>
      </c>
      <c r="D21" s="52">
        <v>1236359.8700000001</v>
      </c>
      <c r="E21" s="19">
        <v>0</v>
      </c>
      <c r="F21" s="19">
        <v>44</v>
      </c>
      <c r="G21" s="19">
        <v>0</v>
      </c>
      <c r="H21" s="24" t="s">
        <v>45</v>
      </c>
    </row>
    <row r="22" spans="1:8" s="12" customFormat="1" ht="57.75" customHeight="1" x14ac:dyDescent="0.3">
      <c r="A22" s="18" t="s">
        <v>77</v>
      </c>
      <c r="B22" s="31" t="s">
        <v>78</v>
      </c>
      <c r="C22" s="19">
        <v>57</v>
      </c>
      <c r="D22" s="52">
        <v>971850</v>
      </c>
      <c r="E22" s="19">
        <v>0</v>
      </c>
      <c r="F22" s="19">
        <v>0</v>
      </c>
      <c r="G22" s="19">
        <v>0</v>
      </c>
      <c r="H22" s="24"/>
    </row>
    <row r="23" spans="1:8" s="12" customFormat="1" ht="57.75" customHeight="1" x14ac:dyDescent="0.3">
      <c r="A23" s="18" t="s">
        <v>69</v>
      </c>
      <c r="B23" s="73" t="s">
        <v>70</v>
      </c>
      <c r="C23" s="19">
        <v>1016</v>
      </c>
      <c r="D23" s="52">
        <v>38550679.960000001</v>
      </c>
      <c r="E23" s="19">
        <v>0</v>
      </c>
      <c r="F23" s="19">
        <v>0</v>
      </c>
      <c r="G23" s="19">
        <v>0</v>
      </c>
      <c r="H23" s="24" t="s">
        <v>65</v>
      </c>
    </row>
    <row r="24" spans="1:8" s="12" customFormat="1" ht="57.75" customHeight="1" x14ac:dyDescent="0.3">
      <c r="A24" s="18" t="s">
        <v>79</v>
      </c>
      <c r="B24" s="73" t="s">
        <v>80</v>
      </c>
      <c r="C24" s="19">
        <v>4021</v>
      </c>
      <c r="D24" s="52">
        <v>74790600</v>
      </c>
      <c r="E24" s="19">
        <v>0</v>
      </c>
      <c r="F24" s="19">
        <v>0</v>
      </c>
      <c r="G24" s="19">
        <v>0</v>
      </c>
      <c r="H24" s="24"/>
    </row>
    <row r="25" spans="1:8" s="12" customFormat="1" ht="57.75" customHeight="1" x14ac:dyDescent="0.3">
      <c r="A25" s="83" t="s">
        <v>36</v>
      </c>
      <c r="B25" s="84"/>
      <c r="C25" s="36">
        <f>SUM(C26:C35)</f>
        <v>732</v>
      </c>
      <c r="D25" s="55">
        <f>SUM(D26:D35)</f>
        <v>21267989.100000001</v>
      </c>
      <c r="E25" s="36">
        <f>SUM(E26:E35)</f>
        <v>39</v>
      </c>
      <c r="F25" s="36">
        <f>SUM(F26:F35)</f>
        <v>669</v>
      </c>
      <c r="G25" s="36">
        <f>SUM(G26:G35)</f>
        <v>0</v>
      </c>
      <c r="H25" s="10" t="s">
        <v>84</v>
      </c>
    </row>
    <row r="26" spans="1:8" s="12" customFormat="1" ht="57.75" customHeight="1" x14ac:dyDescent="0.3">
      <c r="A26" s="48" t="s">
        <v>9</v>
      </c>
      <c r="B26" s="24" t="s">
        <v>20</v>
      </c>
      <c r="C26" s="19">
        <v>3</v>
      </c>
      <c r="D26" s="52">
        <v>104796.47</v>
      </c>
      <c r="E26" s="19">
        <v>1</v>
      </c>
      <c r="F26" s="19">
        <v>2</v>
      </c>
      <c r="G26" s="19">
        <v>0</v>
      </c>
      <c r="H26" s="24" t="s">
        <v>38</v>
      </c>
    </row>
    <row r="27" spans="1:8" s="12" customFormat="1" ht="59.25" customHeight="1" x14ac:dyDescent="0.3">
      <c r="A27" s="18" t="s">
        <v>21</v>
      </c>
      <c r="B27" s="18" t="s">
        <v>37</v>
      </c>
      <c r="C27" s="19">
        <v>10</v>
      </c>
      <c r="D27" s="52">
        <v>471870</v>
      </c>
      <c r="E27" s="19">
        <v>1</v>
      </c>
      <c r="F27" s="19">
        <v>6</v>
      </c>
      <c r="G27" s="19">
        <v>0</v>
      </c>
      <c r="H27" s="31" t="s">
        <v>45</v>
      </c>
    </row>
    <row r="28" spans="1:8" s="12" customFormat="1" ht="37.5" customHeight="1" x14ac:dyDescent="0.3">
      <c r="A28" s="32" t="s">
        <v>18</v>
      </c>
      <c r="B28" s="35" t="s">
        <v>43</v>
      </c>
      <c r="C28" s="54">
        <v>7</v>
      </c>
      <c r="D28" s="58">
        <v>278667.15999999997</v>
      </c>
      <c r="E28" s="54">
        <v>3</v>
      </c>
      <c r="F28" s="54">
        <v>4</v>
      </c>
      <c r="G28" s="54">
        <v>0</v>
      </c>
      <c r="H28" s="59" t="s">
        <v>45</v>
      </c>
    </row>
    <row r="29" spans="1:8" s="63" customFormat="1" ht="37.5" customHeight="1" x14ac:dyDescent="0.3">
      <c r="A29" s="18" t="s">
        <v>53</v>
      </c>
      <c r="B29" s="31" t="s">
        <v>55</v>
      </c>
      <c r="C29" s="19">
        <v>34</v>
      </c>
      <c r="D29" s="52">
        <v>3814677.9</v>
      </c>
      <c r="E29" s="19">
        <v>19</v>
      </c>
      <c r="F29" s="19">
        <v>0</v>
      </c>
      <c r="G29" s="19">
        <v>0</v>
      </c>
      <c r="H29" s="31" t="s">
        <v>65</v>
      </c>
    </row>
    <row r="30" spans="1:8" s="63" customFormat="1" ht="37.5" customHeight="1" x14ac:dyDescent="0.3">
      <c r="A30" s="19" t="s">
        <v>54</v>
      </c>
      <c r="B30" s="31" t="s">
        <v>55</v>
      </c>
      <c r="C30" s="19">
        <v>41</v>
      </c>
      <c r="D30" s="52">
        <v>2828521.34</v>
      </c>
      <c r="E30" s="19">
        <v>15</v>
      </c>
      <c r="F30" s="19">
        <v>31</v>
      </c>
      <c r="G30" s="19">
        <v>0</v>
      </c>
      <c r="H30" s="31" t="s">
        <v>83</v>
      </c>
    </row>
    <row r="31" spans="1:8" s="67" customFormat="1" ht="82.5" customHeight="1" x14ac:dyDescent="0.3">
      <c r="A31" s="9" t="s">
        <v>15</v>
      </c>
      <c r="B31" s="31" t="s">
        <v>16</v>
      </c>
      <c r="C31" s="64">
        <v>6</v>
      </c>
      <c r="D31" s="65">
        <v>187740</v>
      </c>
      <c r="E31" s="64">
        <v>0</v>
      </c>
      <c r="F31" s="64">
        <v>5</v>
      </c>
      <c r="G31" s="64">
        <v>0</v>
      </c>
      <c r="H31" s="66"/>
    </row>
    <row r="32" spans="1:8" s="67" customFormat="1" ht="82.5" customHeight="1" x14ac:dyDescent="0.3">
      <c r="A32" s="9" t="s">
        <v>58</v>
      </c>
      <c r="B32" s="31" t="s">
        <v>60</v>
      </c>
      <c r="C32" s="64">
        <v>89</v>
      </c>
      <c r="D32" s="65">
        <v>3017982.98</v>
      </c>
      <c r="E32" s="64">
        <v>0</v>
      </c>
      <c r="F32" s="64">
        <v>86</v>
      </c>
      <c r="G32" s="64">
        <v>0</v>
      </c>
      <c r="H32" s="66" t="s">
        <v>65</v>
      </c>
    </row>
    <row r="33" spans="1:16" s="67" customFormat="1" ht="82.5" customHeight="1" x14ac:dyDescent="0.3">
      <c r="A33" s="9" t="s">
        <v>59</v>
      </c>
      <c r="B33" s="31" t="s">
        <v>61</v>
      </c>
      <c r="C33" s="64">
        <v>537</v>
      </c>
      <c r="D33" s="65">
        <v>10335000</v>
      </c>
      <c r="E33" s="64">
        <v>0</v>
      </c>
      <c r="F33" s="64">
        <v>532</v>
      </c>
      <c r="G33" s="64">
        <v>0</v>
      </c>
      <c r="H33" s="66" t="s">
        <v>64</v>
      </c>
    </row>
    <row r="34" spans="1:16" s="67" customFormat="1" ht="82.5" customHeight="1" x14ac:dyDescent="0.3">
      <c r="A34" s="9" t="s">
        <v>29</v>
      </c>
      <c r="B34" s="30" t="s">
        <v>30</v>
      </c>
      <c r="C34" s="64">
        <v>2</v>
      </c>
      <c r="D34" s="65">
        <v>125192.93</v>
      </c>
      <c r="E34" s="64">
        <v>0</v>
      </c>
      <c r="F34" s="64">
        <v>0</v>
      </c>
      <c r="G34" s="64">
        <v>0</v>
      </c>
      <c r="H34" s="66" t="s">
        <v>38</v>
      </c>
    </row>
    <row r="35" spans="1:16" s="67" customFormat="1" ht="82.5" customHeight="1" x14ac:dyDescent="0.3">
      <c r="A35" s="9" t="s">
        <v>41</v>
      </c>
      <c r="B35" s="23" t="s">
        <v>31</v>
      </c>
      <c r="C35" s="64">
        <v>3</v>
      </c>
      <c r="D35" s="65">
        <v>103540.32</v>
      </c>
      <c r="E35" s="64">
        <v>0</v>
      </c>
      <c r="F35" s="64">
        <v>3</v>
      </c>
      <c r="G35" s="64">
        <v>0</v>
      </c>
      <c r="H35" s="66"/>
    </row>
    <row r="36" spans="1:16" s="17" customFormat="1" ht="57.75" customHeight="1" x14ac:dyDescent="0.3">
      <c r="A36" s="92" t="s">
        <v>25</v>
      </c>
      <c r="B36" s="93"/>
      <c r="C36" s="60">
        <f>SUM(C37)</f>
        <v>2</v>
      </c>
      <c r="D36" s="61">
        <f>SUM(D37)</f>
        <v>240</v>
      </c>
      <c r="E36" s="62">
        <v>0</v>
      </c>
      <c r="F36" s="62">
        <f>SUM(F37)</f>
        <v>0</v>
      </c>
      <c r="G36" s="62">
        <v>0</v>
      </c>
      <c r="H36" s="34" t="s">
        <v>45</v>
      </c>
    </row>
    <row r="37" spans="1:16" s="17" customFormat="1" ht="42" customHeight="1" x14ac:dyDescent="0.3">
      <c r="A37" s="9" t="s">
        <v>26</v>
      </c>
      <c r="B37" s="9" t="s">
        <v>27</v>
      </c>
      <c r="C37" s="23">
        <v>2</v>
      </c>
      <c r="D37" s="51">
        <v>240</v>
      </c>
      <c r="E37" s="9">
        <v>0</v>
      </c>
      <c r="F37" s="9">
        <v>0</v>
      </c>
      <c r="G37" s="9">
        <v>0</v>
      </c>
      <c r="H37" s="31" t="s">
        <v>45</v>
      </c>
    </row>
    <row r="38" spans="1:16" s="11" customFormat="1" ht="67.5" customHeight="1" x14ac:dyDescent="0.3">
      <c r="A38" s="91" t="s">
        <v>28</v>
      </c>
      <c r="B38" s="91"/>
      <c r="C38" s="13">
        <f>SUM(C39)</f>
        <v>1</v>
      </c>
      <c r="D38" s="14">
        <f>SUM(D39)</f>
        <v>15200</v>
      </c>
      <c r="E38" s="13">
        <v>0</v>
      </c>
      <c r="F38" s="13">
        <f>SUM(F39)</f>
        <v>0</v>
      </c>
      <c r="G38" s="13">
        <f>SUM(G39:G39)</f>
        <v>0</v>
      </c>
      <c r="H38" s="15"/>
    </row>
    <row r="39" spans="1:16" s="11" customFormat="1" ht="37.5" x14ac:dyDescent="0.3">
      <c r="A39" s="18" t="s">
        <v>21</v>
      </c>
      <c r="B39" s="18" t="s">
        <v>12</v>
      </c>
      <c r="C39" s="19">
        <v>1</v>
      </c>
      <c r="D39" s="52">
        <v>15200</v>
      </c>
      <c r="E39" s="19">
        <v>0</v>
      </c>
      <c r="F39" s="19">
        <v>0</v>
      </c>
      <c r="G39" s="19">
        <v>0</v>
      </c>
      <c r="H39" s="20"/>
    </row>
    <row r="40" spans="1:16" s="11" customFormat="1" ht="61.5" customHeight="1" x14ac:dyDescent="0.3">
      <c r="A40" s="81" t="s">
        <v>35</v>
      </c>
      <c r="B40" s="82"/>
      <c r="C40" s="40">
        <f>SUM(C41)</f>
        <v>14</v>
      </c>
      <c r="D40" s="50">
        <f>SUM(D41)</f>
        <v>28797.119999999999</v>
      </c>
      <c r="E40" s="8">
        <f>SUM(E41)</f>
        <v>0</v>
      </c>
      <c r="F40" s="8">
        <f>SUM(F41)</f>
        <v>14</v>
      </c>
      <c r="G40" s="8">
        <v>0</v>
      </c>
      <c r="H40" s="9"/>
    </row>
    <row r="41" spans="1:16" s="11" customFormat="1" ht="40.5" customHeight="1" x14ac:dyDescent="0.3">
      <c r="A41" s="18" t="s">
        <v>6</v>
      </c>
      <c r="B41" s="19" t="s">
        <v>11</v>
      </c>
      <c r="C41" s="23">
        <v>14</v>
      </c>
      <c r="D41" s="52">
        <v>28797.119999999999</v>
      </c>
      <c r="E41" s="9">
        <v>0</v>
      </c>
      <c r="F41" s="23">
        <v>14</v>
      </c>
      <c r="G41" s="9">
        <v>0</v>
      </c>
      <c r="H41" s="9"/>
    </row>
    <row r="42" spans="1:16" ht="61.5" customHeight="1" x14ac:dyDescent="0.25">
      <c r="A42" s="81" t="s">
        <v>33</v>
      </c>
      <c r="B42" s="82"/>
      <c r="C42" s="56">
        <f>SUM(C43)</f>
        <v>9</v>
      </c>
      <c r="D42" s="50">
        <f>SUM(D43)</f>
        <v>12312.3</v>
      </c>
      <c r="E42" s="8">
        <v>0</v>
      </c>
      <c r="F42" s="8">
        <v>0</v>
      </c>
      <c r="G42" s="8">
        <v>0</v>
      </c>
      <c r="H42" s="34" t="s">
        <v>67</v>
      </c>
    </row>
    <row r="43" spans="1:16" ht="37.5" x14ac:dyDescent="0.25">
      <c r="A43" s="18" t="s">
        <v>6</v>
      </c>
      <c r="B43" s="19" t="s">
        <v>11</v>
      </c>
      <c r="C43" s="23">
        <v>9</v>
      </c>
      <c r="D43" s="52">
        <v>12312.3</v>
      </c>
      <c r="E43" s="9">
        <v>0</v>
      </c>
      <c r="F43" s="9">
        <v>0</v>
      </c>
      <c r="G43" s="9">
        <v>0</v>
      </c>
      <c r="H43" s="31" t="s">
        <v>67</v>
      </c>
    </row>
    <row r="44" spans="1:16" ht="61.5" customHeight="1" x14ac:dyDescent="0.25">
      <c r="A44" s="83" t="s">
        <v>46</v>
      </c>
      <c r="B44" s="84"/>
      <c r="C44" s="40">
        <f>SUM(C45)</f>
        <v>1</v>
      </c>
      <c r="D44" s="50">
        <f>SUM(D45)</f>
        <v>15082.56</v>
      </c>
      <c r="E44" s="8">
        <f>SUM(E45)</f>
        <v>0</v>
      </c>
      <c r="F44" s="8">
        <f>SUM(F45)</f>
        <v>1</v>
      </c>
      <c r="G44" s="44">
        <v>0</v>
      </c>
      <c r="H44" s="9"/>
      <c r="I44" s="3"/>
      <c r="J44" s="3"/>
      <c r="K44" s="3"/>
      <c r="L44" s="3"/>
      <c r="M44" s="3"/>
      <c r="N44" s="3"/>
      <c r="O44" s="3"/>
      <c r="P44" s="3"/>
    </row>
    <row r="45" spans="1:16" ht="56.25" x14ac:dyDescent="0.25">
      <c r="A45" s="45" t="s">
        <v>29</v>
      </c>
      <c r="B45" s="35" t="s">
        <v>47</v>
      </c>
      <c r="C45" s="19">
        <v>1</v>
      </c>
      <c r="D45" s="52">
        <v>15082.56</v>
      </c>
      <c r="E45" s="46">
        <v>0</v>
      </c>
      <c r="F45" s="46">
        <v>1</v>
      </c>
      <c r="G45" s="46">
        <v>0</v>
      </c>
      <c r="H45" s="47"/>
      <c r="I45" s="3"/>
      <c r="J45" s="3"/>
      <c r="K45" s="3"/>
      <c r="L45" s="3"/>
      <c r="M45" s="3"/>
      <c r="N45" s="3"/>
      <c r="O45" s="3"/>
      <c r="P45" s="3"/>
    </row>
    <row r="46" spans="1:16" s="11" customFormat="1" ht="78" customHeight="1" x14ac:dyDescent="0.3">
      <c r="A46" s="81" t="s">
        <v>50</v>
      </c>
      <c r="B46" s="82"/>
      <c r="C46" s="56">
        <f>SUM(C47:C48)</f>
        <v>17</v>
      </c>
      <c r="D46" s="50">
        <f>SUM(D47:D48)</f>
        <v>471600</v>
      </c>
      <c r="E46" s="8">
        <v>0</v>
      </c>
      <c r="F46" s="8">
        <f>SUM(F47:F48)</f>
        <v>16</v>
      </c>
      <c r="G46" s="8">
        <v>0</v>
      </c>
      <c r="H46" s="34" t="s">
        <v>38</v>
      </c>
      <c r="I46" s="8" t="s">
        <v>34</v>
      </c>
    </row>
    <row r="47" spans="1:16" s="11" customFormat="1" ht="98.25" customHeight="1" x14ac:dyDescent="0.3">
      <c r="A47" s="45" t="s">
        <v>21</v>
      </c>
      <c r="B47" s="31" t="s">
        <v>48</v>
      </c>
      <c r="C47" s="57">
        <v>9</v>
      </c>
      <c r="D47" s="52">
        <v>171000</v>
      </c>
      <c r="E47" s="9">
        <v>0</v>
      </c>
      <c r="F47" s="9">
        <v>9</v>
      </c>
      <c r="G47" s="9">
        <v>0</v>
      </c>
      <c r="H47" s="31"/>
      <c r="I47" s="9" t="s">
        <v>34</v>
      </c>
    </row>
    <row r="48" spans="1:16" s="11" customFormat="1" ht="48" customHeight="1" x14ac:dyDescent="0.3">
      <c r="A48" s="45" t="s">
        <v>41</v>
      </c>
      <c r="B48" s="23" t="s">
        <v>31</v>
      </c>
      <c r="C48" s="57">
        <v>8</v>
      </c>
      <c r="D48" s="52">
        <v>300600</v>
      </c>
      <c r="E48" s="9">
        <v>0</v>
      </c>
      <c r="F48" s="9">
        <v>7</v>
      </c>
      <c r="G48" s="9">
        <v>0</v>
      </c>
      <c r="H48" s="31" t="s">
        <v>38</v>
      </c>
      <c r="I48" s="49"/>
    </row>
    <row r="49" spans="1:9" s="11" customFormat="1" ht="98.25" customHeight="1" x14ac:dyDescent="0.3">
      <c r="A49" s="81" t="s">
        <v>49</v>
      </c>
      <c r="B49" s="82"/>
      <c r="C49" s="56">
        <f>SUM(C50:C54)</f>
        <v>113</v>
      </c>
      <c r="D49" s="50">
        <f>SUM(D50:D54)</f>
        <v>751902.12</v>
      </c>
      <c r="E49" s="8">
        <f>SUM(E50:E52)</f>
        <v>13</v>
      </c>
      <c r="F49" s="8">
        <f>SUM(F50:F54)</f>
        <v>105</v>
      </c>
      <c r="G49" s="8">
        <v>0</v>
      </c>
      <c r="H49" s="10" t="s">
        <v>75</v>
      </c>
      <c r="I49" s="49"/>
    </row>
    <row r="50" spans="1:9" ht="82.5" customHeight="1" x14ac:dyDescent="0.25">
      <c r="A50" s="45" t="s">
        <v>9</v>
      </c>
      <c r="B50" s="31" t="s">
        <v>51</v>
      </c>
      <c r="C50" s="57">
        <v>3</v>
      </c>
      <c r="D50" s="52">
        <v>238000</v>
      </c>
      <c r="E50" s="9">
        <v>0</v>
      </c>
      <c r="F50" s="9">
        <v>3</v>
      </c>
      <c r="G50" s="9">
        <v>0</v>
      </c>
      <c r="H50" s="31"/>
    </row>
    <row r="51" spans="1:9" s="12" customFormat="1" ht="37.5" x14ac:dyDescent="0.3">
      <c r="A51" s="18" t="s">
        <v>7</v>
      </c>
      <c r="B51" s="18" t="s">
        <v>12</v>
      </c>
      <c r="C51" s="29">
        <v>5</v>
      </c>
      <c r="D51" s="51">
        <v>182397.6</v>
      </c>
      <c r="E51" s="29">
        <v>0</v>
      </c>
      <c r="F51" s="29">
        <v>5</v>
      </c>
      <c r="G51" s="29">
        <v>0</v>
      </c>
      <c r="H51" s="23"/>
    </row>
    <row r="52" spans="1:9" s="12" customFormat="1" ht="81.75" customHeight="1" x14ac:dyDescent="0.3">
      <c r="A52" s="28" t="s">
        <v>6</v>
      </c>
      <c r="B52" s="28" t="s">
        <v>11</v>
      </c>
      <c r="C52" s="29">
        <v>99</v>
      </c>
      <c r="D52" s="51">
        <v>290518</v>
      </c>
      <c r="E52" s="29">
        <v>13</v>
      </c>
      <c r="F52" s="29">
        <v>92</v>
      </c>
      <c r="G52" s="29">
        <v>0</v>
      </c>
      <c r="H52" s="24" t="s">
        <v>74</v>
      </c>
    </row>
    <row r="53" spans="1:9" s="67" customFormat="1" ht="82.5" customHeight="1" x14ac:dyDescent="0.3">
      <c r="A53" s="9" t="s">
        <v>29</v>
      </c>
      <c r="B53" s="30" t="s">
        <v>30</v>
      </c>
      <c r="C53" s="64">
        <v>2</v>
      </c>
      <c r="D53" s="65">
        <v>20826.52</v>
      </c>
      <c r="E53" s="64">
        <v>0</v>
      </c>
      <c r="F53" s="64">
        <v>1</v>
      </c>
      <c r="G53" s="64">
        <v>0</v>
      </c>
      <c r="H53" s="66" t="s">
        <v>38</v>
      </c>
    </row>
    <row r="54" spans="1:9" s="67" customFormat="1" ht="82.5" customHeight="1" x14ac:dyDescent="0.3">
      <c r="A54" s="9" t="s">
        <v>41</v>
      </c>
      <c r="B54" s="23" t="s">
        <v>31</v>
      </c>
      <c r="C54" s="64">
        <v>4</v>
      </c>
      <c r="D54" s="65">
        <v>20160</v>
      </c>
      <c r="E54" s="64">
        <v>0</v>
      </c>
      <c r="F54" s="64">
        <v>4</v>
      </c>
      <c r="G54" s="64">
        <v>0</v>
      </c>
      <c r="H54" s="66"/>
    </row>
    <row r="55" spans="1:9" ht="65.25" customHeight="1" x14ac:dyDescent="0.25">
      <c r="A55" s="81" t="s">
        <v>52</v>
      </c>
      <c r="B55" s="82"/>
      <c r="C55" s="56">
        <f>SUM(C56)</f>
        <v>42</v>
      </c>
      <c r="D55" s="50">
        <f>SUM(D56)</f>
        <v>877877.8</v>
      </c>
      <c r="E55" s="8">
        <f>SUM(E56)</f>
        <v>2</v>
      </c>
      <c r="F55" s="8">
        <f>SUM(F56)</f>
        <v>21</v>
      </c>
      <c r="G55" s="8">
        <v>0</v>
      </c>
      <c r="H55" s="34"/>
    </row>
    <row r="56" spans="1:9" ht="38.25" customHeight="1" x14ac:dyDescent="0.25">
      <c r="A56" s="18" t="s">
        <v>6</v>
      </c>
      <c r="B56" s="28" t="s">
        <v>11</v>
      </c>
      <c r="C56" s="57">
        <v>42</v>
      </c>
      <c r="D56" s="52">
        <v>877877.8</v>
      </c>
      <c r="E56" s="23">
        <v>2</v>
      </c>
      <c r="F56" s="23">
        <v>21</v>
      </c>
      <c r="G56" s="23">
        <v>0</v>
      </c>
      <c r="H56" s="24"/>
    </row>
    <row r="57" spans="1:9" s="11" customFormat="1" ht="98.25" customHeight="1" x14ac:dyDescent="0.3">
      <c r="A57" s="81" t="s">
        <v>57</v>
      </c>
      <c r="B57" s="82"/>
      <c r="C57" s="56">
        <f>SUM(C58:C62)</f>
        <v>39</v>
      </c>
      <c r="D57" s="50">
        <f>SUM(D58:D62)</f>
        <v>668810.77</v>
      </c>
      <c r="E57" s="8">
        <f>SUM(E58:E62)</f>
        <v>9</v>
      </c>
      <c r="F57" s="8">
        <f>SUM(F58:F62)</f>
        <v>39</v>
      </c>
      <c r="G57" s="8">
        <f>SUM(G58:G62)</f>
        <v>0</v>
      </c>
      <c r="H57" s="10"/>
      <c r="I57" s="49"/>
    </row>
    <row r="58" spans="1:9" ht="82.5" customHeight="1" x14ac:dyDescent="0.25">
      <c r="A58" s="45" t="s">
        <v>9</v>
      </c>
      <c r="B58" s="31" t="s">
        <v>51</v>
      </c>
      <c r="C58" s="57">
        <v>1</v>
      </c>
      <c r="D58" s="52">
        <v>49866.76</v>
      </c>
      <c r="E58" s="9">
        <v>0</v>
      </c>
      <c r="F58" s="9">
        <v>1</v>
      </c>
      <c r="G58" s="9">
        <v>0</v>
      </c>
      <c r="H58" s="31"/>
    </row>
    <row r="59" spans="1:9" s="12" customFormat="1" ht="37.5" x14ac:dyDescent="0.3">
      <c r="A59" s="18" t="s">
        <v>7</v>
      </c>
      <c r="B59" s="18" t="s">
        <v>12</v>
      </c>
      <c r="C59" s="29">
        <v>5</v>
      </c>
      <c r="D59" s="51">
        <v>187467.4</v>
      </c>
      <c r="E59" s="29">
        <v>0</v>
      </c>
      <c r="F59" s="29">
        <v>5</v>
      </c>
      <c r="G59" s="29">
        <v>0</v>
      </c>
      <c r="H59" s="23"/>
    </row>
    <row r="60" spans="1:9" ht="39" customHeight="1" x14ac:dyDescent="0.25">
      <c r="A60" s="28" t="s">
        <v>6</v>
      </c>
      <c r="B60" s="28" t="s">
        <v>11</v>
      </c>
      <c r="C60" s="9">
        <v>26</v>
      </c>
      <c r="D60" s="68">
        <v>385630</v>
      </c>
      <c r="E60" s="9">
        <v>9</v>
      </c>
      <c r="F60" s="9">
        <v>26</v>
      </c>
      <c r="G60" s="9">
        <v>0</v>
      </c>
      <c r="H60" s="9"/>
    </row>
    <row r="61" spans="1:9" ht="39" customHeight="1" x14ac:dyDescent="0.25">
      <c r="A61" s="28" t="s">
        <v>29</v>
      </c>
      <c r="B61" s="24" t="s">
        <v>30</v>
      </c>
      <c r="C61" s="69">
        <v>1</v>
      </c>
      <c r="D61" s="68">
        <v>8046.61</v>
      </c>
      <c r="E61" s="9">
        <v>0</v>
      </c>
      <c r="F61" s="9">
        <v>1</v>
      </c>
      <c r="G61" s="9">
        <v>0</v>
      </c>
      <c r="H61" s="9"/>
    </row>
    <row r="62" spans="1:9" ht="39" customHeight="1" x14ac:dyDescent="0.25">
      <c r="A62" s="28" t="s">
        <v>41</v>
      </c>
      <c r="B62" s="23" t="s">
        <v>31</v>
      </c>
      <c r="C62" s="69">
        <v>6</v>
      </c>
      <c r="D62" s="68">
        <v>37800</v>
      </c>
      <c r="E62" s="9">
        <v>0</v>
      </c>
      <c r="F62" s="9">
        <v>6</v>
      </c>
      <c r="G62" s="9">
        <v>0</v>
      </c>
      <c r="H62" s="9"/>
    </row>
    <row r="63" spans="1:9" s="11" customFormat="1" ht="98.25" customHeight="1" x14ac:dyDescent="0.3">
      <c r="A63" s="81" t="s">
        <v>62</v>
      </c>
      <c r="B63" s="82"/>
      <c r="C63" s="56">
        <f>SUM(C64:C67)</f>
        <v>67</v>
      </c>
      <c r="D63" s="50">
        <f>SUM(D64:D67)</f>
        <v>1153340.4100000001</v>
      </c>
      <c r="E63" s="8">
        <f>SUM(E64:E67)</f>
        <v>31</v>
      </c>
      <c r="F63" s="8">
        <f>SUM(F64:F67)</f>
        <v>60</v>
      </c>
      <c r="G63" s="8">
        <f>SUM(G64:G66)</f>
        <v>0</v>
      </c>
      <c r="H63" s="34" t="s">
        <v>68</v>
      </c>
      <c r="I63" s="49"/>
    </row>
    <row r="64" spans="1:9" ht="82.5" customHeight="1" x14ac:dyDescent="0.25">
      <c r="A64" s="45" t="s">
        <v>9</v>
      </c>
      <c r="B64" s="31" t="s">
        <v>51</v>
      </c>
      <c r="C64" s="57">
        <v>1</v>
      </c>
      <c r="D64" s="68">
        <v>42491</v>
      </c>
      <c r="E64" s="9">
        <v>0</v>
      </c>
      <c r="F64" s="9">
        <v>1</v>
      </c>
      <c r="G64" s="9">
        <v>0</v>
      </c>
      <c r="H64" s="31"/>
    </row>
    <row r="65" spans="1:9" s="12" customFormat="1" ht="37.5" x14ac:dyDescent="0.3">
      <c r="A65" s="18" t="s">
        <v>7</v>
      </c>
      <c r="B65" s="18" t="s">
        <v>12</v>
      </c>
      <c r="C65" s="29">
        <v>9</v>
      </c>
      <c r="D65" s="51">
        <v>274720</v>
      </c>
      <c r="E65" s="29">
        <v>0</v>
      </c>
      <c r="F65" s="29">
        <v>9</v>
      </c>
      <c r="G65" s="29">
        <v>0</v>
      </c>
      <c r="H65" s="23"/>
    </row>
    <row r="66" spans="1:9" ht="39" customHeight="1" x14ac:dyDescent="0.25">
      <c r="A66" s="28" t="s">
        <v>6</v>
      </c>
      <c r="B66" s="28" t="s">
        <v>11</v>
      </c>
      <c r="C66" s="9">
        <v>54</v>
      </c>
      <c r="D66" s="68">
        <v>809149.6</v>
      </c>
      <c r="E66" s="9">
        <v>31</v>
      </c>
      <c r="F66" s="9">
        <v>47</v>
      </c>
      <c r="G66" s="9">
        <v>0</v>
      </c>
      <c r="H66" s="31" t="s">
        <v>68</v>
      </c>
    </row>
    <row r="67" spans="1:9" ht="39" customHeight="1" x14ac:dyDescent="0.25">
      <c r="A67" s="28" t="s">
        <v>29</v>
      </c>
      <c r="B67" s="24" t="s">
        <v>30</v>
      </c>
      <c r="C67" s="69">
        <v>3</v>
      </c>
      <c r="D67" s="68">
        <v>26979.81</v>
      </c>
      <c r="E67" s="9">
        <v>0</v>
      </c>
      <c r="F67" s="9">
        <v>3</v>
      </c>
      <c r="G67" s="9">
        <v>0</v>
      </c>
      <c r="H67" s="9"/>
    </row>
    <row r="68" spans="1:9" ht="39" customHeight="1" x14ac:dyDescent="0.25">
      <c r="A68" s="81" t="s">
        <v>72</v>
      </c>
      <c r="B68" s="82"/>
      <c r="C68" s="70">
        <f>SUM(C69)</f>
        <v>11</v>
      </c>
      <c r="D68" s="71">
        <f>SUM(D69)</f>
        <v>63996</v>
      </c>
      <c r="E68" s="8">
        <v>0</v>
      </c>
      <c r="F68" s="8">
        <f>SUM(F69)</f>
        <v>11</v>
      </c>
      <c r="G68" s="8">
        <v>0</v>
      </c>
      <c r="H68" s="34"/>
    </row>
    <row r="69" spans="1:9" ht="39" customHeight="1" x14ac:dyDescent="0.25">
      <c r="A69" s="45" t="s">
        <v>6</v>
      </c>
      <c r="B69" s="46" t="s">
        <v>11</v>
      </c>
      <c r="C69" s="9">
        <v>11</v>
      </c>
      <c r="D69" s="72">
        <v>63996</v>
      </c>
      <c r="E69" s="9">
        <v>0</v>
      </c>
      <c r="F69" s="9">
        <v>11</v>
      </c>
      <c r="G69" s="9">
        <v>0</v>
      </c>
      <c r="H69" s="31"/>
    </row>
    <row r="70" spans="1:9" s="11" customFormat="1" ht="88.5" customHeight="1" x14ac:dyDescent="0.3">
      <c r="A70" s="83" t="s">
        <v>81</v>
      </c>
      <c r="B70" s="84"/>
      <c r="C70" s="56">
        <f>SUM(C71:C74)</f>
        <v>29</v>
      </c>
      <c r="D70" s="50">
        <f>SUM(D71:D74)</f>
        <v>536086.48</v>
      </c>
      <c r="E70" s="64">
        <v>0</v>
      </c>
      <c r="F70" s="64">
        <v>0</v>
      </c>
      <c r="G70" s="64">
        <v>0</v>
      </c>
      <c r="H70" s="74"/>
      <c r="I70" s="8" t="s">
        <v>34</v>
      </c>
    </row>
    <row r="71" spans="1:9" s="11" customFormat="1" ht="61.5" customHeight="1" x14ac:dyDescent="0.3">
      <c r="A71" s="45" t="s">
        <v>18</v>
      </c>
      <c r="B71" s="75" t="s">
        <v>82</v>
      </c>
      <c r="C71" s="57">
        <v>1</v>
      </c>
      <c r="D71" s="68">
        <v>36000</v>
      </c>
      <c r="E71" s="64">
        <v>0</v>
      </c>
      <c r="F71" s="64">
        <v>0</v>
      </c>
      <c r="G71" s="64">
        <v>0</v>
      </c>
      <c r="H71" s="74"/>
      <c r="I71" s="8"/>
    </row>
    <row r="72" spans="1:9" s="11" customFormat="1" ht="61.5" customHeight="1" x14ac:dyDescent="0.3">
      <c r="A72" s="45" t="s">
        <v>7</v>
      </c>
      <c r="B72" s="45" t="s">
        <v>12</v>
      </c>
      <c r="C72" s="29">
        <v>4</v>
      </c>
      <c r="D72" s="51">
        <v>122400.72</v>
      </c>
      <c r="E72" s="64">
        <v>0</v>
      </c>
      <c r="F72" s="64">
        <v>0</v>
      </c>
      <c r="G72" s="64">
        <v>0</v>
      </c>
      <c r="H72" s="74"/>
      <c r="I72" s="8"/>
    </row>
    <row r="73" spans="1:9" s="11" customFormat="1" ht="61.5" customHeight="1" x14ac:dyDescent="0.3">
      <c r="A73" s="75" t="s">
        <v>6</v>
      </c>
      <c r="B73" s="75" t="s">
        <v>11</v>
      </c>
      <c r="C73" s="9">
        <v>18</v>
      </c>
      <c r="D73" s="68">
        <v>343606</v>
      </c>
      <c r="E73" s="64">
        <v>0</v>
      </c>
      <c r="F73" s="64">
        <v>0</v>
      </c>
      <c r="G73" s="64">
        <v>0</v>
      </c>
      <c r="H73" s="74"/>
      <c r="I73" s="8"/>
    </row>
    <row r="74" spans="1:9" s="11" customFormat="1" ht="71.25" customHeight="1" x14ac:dyDescent="0.3">
      <c r="A74" s="45" t="s">
        <v>29</v>
      </c>
      <c r="B74" s="31" t="s">
        <v>47</v>
      </c>
      <c r="C74" s="9">
        <v>6</v>
      </c>
      <c r="D74" s="68">
        <v>34079.760000000002</v>
      </c>
      <c r="E74" s="64">
        <v>0</v>
      </c>
      <c r="F74" s="64">
        <v>0</v>
      </c>
      <c r="G74" s="64">
        <v>0</v>
      </c>
      <c r="H74" s="74"/>
      <c r="I74" s="9" t="s">
        <v>34</v>
      </c>
    </row>
    <row r="75" spans="1:9" ht="38.25" customHeight="1" x14ac:dyDescent="0.25">
      <c r="B75" s="76"/>
      <c r="C75" s="77"/>
      <c r="D75" s="78"/>
      <c r="E75" s="79"/>
      <c r="F75" s="79"/>
    </row>
    <row r="76" spans="1:9" ht="60.75" customHeight="1" x14ac:dyDescent="0.25">
      <c r="B76" s="76"/>
      <c r="C76" s="49"/>
      <c r="D76" s="80"/>
      <c r="E76" s="79"/>
      <c r="F76" s="79"/>
    </row>
    <row r="77" spans="1:9" ht="39" customHeight="1" x14ac:dyDescent="0.25">
      <c r="B77" s="76"/>
      <c r="C77" s="79"/>
      <c r="D77" s="79"/>
      <c r="E77" s="79"/>
      <c r="F77" s="79"/>
    </row>
    <row r="80" spans="1:9" s="12" customFormat="1" ht="66.75" customHeight="1" x14ac:dyDescent="0.3">
      <c r="A80" s="1"/>
      <c r="B80" s="1"/>
      <c r="C80" s="4"/>
      <c r="D80" s="4"/>
      <c r="E80" s="4"/>
      <c r="F80" s="4"/>
      <c r="G80" s="4"/>
      <c r="H80" s="25"/>
    </row>
    <row r="81" spans="1:16" s="12" customFormat="1" ht="37.5" customHeight="1" x14ac:dyDescent="0.3">
      <c r="A81" s="1"/>
      <c r="B81" s="1"/>
      <c r="C81" s="4"/>
      <c r="D81" s="4"/>
      <c r="E81" s="4"/>
      <c r="F81" s="4"/>
      <c r="G81" s="4"/>
      <c r="H81" s="25"/>
    </row>
    <row r="82" spans="1:16" s="11" customFormat="1" ht="61.5" customHeight="1" x14ac:dyDescent="0.3">
      <c r="A82" s="1"/>
      <c r="B82" s="1"/>
      <c r="C82" s="4"/>
      <c r="D82" s="4"/>
      <c r="E82" s="4"/>
      <c r="F82" s="4"/>
      <c r="G82" s="4"/>
      <c r="H82" s="25"/>
    </row>
    <row r="83" spans="1:16" s="11" customFormat="1" ht="40.5" customHeight="1" x14ac:dyDescent="0.3">
      <c r="A83" s="1"/>
      <c r="B83" s="1"/>
      <c r="C83" s="4"/>
      <c r="D83" s="4"/>
      <c r="E83" s="4"/>
      <c r="F83" s="4"/>
      <c r="G83" s="4"/>
      <c r="H83" s="25"/>
    </row>
    <row r="84" spans="1:16" s="11" customFormat="1" ht="78" customHeight="1" x14ac:dyDescent="0.3">
      <c r="A84" s="1"/>
      <c r="B84" s="1"/>
      <c r="C84" s="4"/>
      <c r="D84" s="4"/>
      <c r="E84" s="4"/>
      <c r="F84" s="4"/>
      <c r="G84" s="4"/>
      <c r="H84" s="25"/>
    </row>
    <row r="85" spans="1:16" s="11" customFormat="1" ht="98.25" customHeight="1" x14ac:dyDescent="0.3">
      <c r="A85" s="1"/>
      <c r="B85" s="1"/>
      <c r="C85" s="4"/>
      <c r="D85" s="4"/>
      <c r="E85" s="4"/>
      <c r="F85" s="4"/>
      <c r="G85" s="4"/>
      <c r="H85" s="25"/>
    </row>
    <row r="89" spans="1:16" x14ac:dyDescent="0.25">
      <c r="I89" s="38"/>
      <c r="J89" s="38"/>
      <c r="K89" s="38"/>
      <c r="L89" s="38"/>
      <c r="M89" s="38"/>
      <c r="N89" s="38"/>
      <c r="O89" s="38"/>
    </row>
    <row r="90" spans="1:16" x14ac:dyDescent="0.25">
      <c r="I90" s="7"/>
      <c r="J90" s="7"/>
      <c r="K90" s="7"/>
      <c r="L90" s="7"/>
      <c r="M90" s="7"/>
      <c r="N90" s="7"/>
      <c r="O90" s="7"/>
    </row>
    <row r="91" spans="1:16" x14ac:dyDescent="0.25">
      <c r="I91" s="39"/>
      <c r="J91" s="39"/>
      <c r="K91" s="39"/>
      <c r="L91" s="39"/>
      <c r="M91" s="39"/>
      <c r="N91" s="39"/>
      <c r="O91" s="39"/>
    </row>
    <row r="92" spans="1:16" x14ac:dyDescent="0.25">
      <c r="I92" s="5"/>
      <c r="J92" s="5"/>
      <c r="K92" s="5"/>
      <c r="L92" s="5"/>
      <c r="M92" s="5"/>
      <c r="N92" s="5"/>
      <c r="O92" s="5"/>
      <c r="P92" s="5"/>
    </row>
    <row r="93" spans="1:16" x14ac:dyDescent="0.25">
      <c r="I93" s="41"/>
      <c r="J93" s="41"/>
      <c r="K93" s="41"/>
      <c r="L93" s="41"/>
      <c r="M93" s="41"/>
      <c r="N93" s="41"/>
      <c r="O93" s="41"/>
      <c r="P93" s="41"/>
    </row>
    <row r="94" spans="1:16" x14ac:dyDescent="0.25">
      <c r="I94" s="41"/>
      <c r="J94" s="41"/>
      <c r="K94" s="41"/>
      <c r="L94" s="41"/>
      <c r="M94" s="41"/>
      <c r="N94" s="41"/>
      <c r="O94" s="41"/>
      <c r="P94" s="41"/>
    </row>
    <row r="95" spans="1:16" x14ac:dyDescent="0.25">
      <c r="I95" s="41"/>
      <c r="J95" s="41"/>
      <c r="K95" s="41"/>
      <c r="L95" s="41"/>
      <c r="M95" s="41"/>
      <c r="N95" s="41"/>
      <c r="O95" s="41"/>
      <c r="P95" s="41"/>
    </row>
    <row r="96" spans="1:16" x14ac:dyDescent="0.25">
      <c r="I96" s="41"/>
      <c r="J96" s="41"/>
      <c r="K96" s="41"/>
      <c r="L96" s="41"/>
      <c r="M96" s="41"/>
      <c r="N96" s="41"/>
      <c r="O96" s="41"/>
      <c r="P96" s="41"/>
    </row>
    <row r="97" spans="9:16" x14ac:dyDescent="0.25">
      <c r="I97" s="41"/>
      <c r="J97" s="41"/>
      <c r="K97" s="41"/>
      <c r="L97" s="41"/>
      <c r="M97" s="41"/>
      <c r="N97" s="41"/>
      <c r="O97" s="41"/>
      <c r="P97" s="41"/>
    </row>
    <row r="98" spans="9:16" x14ac:dyDescent="0.25">
      <c r="I98" s="41"/>
      <c r="J98" s="41"/>
      <c r="K98" s="41"/>
      <c r="L98" s="41"/>
      <c r="M98" s="41"/>
      <c r="N98" s="41"/>
      <c r="O98" s="41"/>
      <c r="P98" s="41"/>
    </row>
    <row r="99" spans="9:16" x14ac:dyDescent="0.25">
      <c r="I99" s="41"/>
      <c r="J99" s="41"/>
      <c r="K99" s="41"/>
      <c r="L99" s="41"/>
      <c r="M99" s="41"/>
      <c r="N99" s="41"/>
      <c r="O99" s="41"/>
      <c r="P99" s="41"/>
    </row>
    <row r="100" spans="9:16" x14ac:dyDescent="0.25">
      <c r="I100" s="41"/>
      <c r="J100" s="41"/>
      <c r="K100" s="41"/>
      <c r="L100" s="41"/>
      <c r="M100" s="41"/>
      <c r="N100" s="41"/>
      <c r="O100" s="41"/>
      <c r="P100" s="41"/>
    </row>
    <row r="101" spans="9:16" x14ac:dyDescent="0.25">
      <c r="I101" s="41"/>
      <c r="J101" s="41"/>
      <c r="K101" s="41"/>
      <c r="L101" s="41"/>
      <c r="M101" s="41"/>
      <c r="N101" s="41"/>
      <c r="O101" s="41"/>
      <c r="P101" s="41"/>
    </row>
    <row r="102" spans="9:16" x14ac:dyDescent="0.25">
      <c r="I102" s="41"/>
      <c r="J102" s="41"/>
      <c r="K102" s="41"/>
      <c r="L102" s="41"/>
      <c r="M102" s="41"/>
      <c r="N102" s="41"/>
      <c r="O102" s="41"/>
      <c r="P102" s="41"/>
    </row>
    <row r="103" spans="9:16" x14ac:dyDescent="0.25">
      <c r="I103" s="41"/>
      <c r="J103" s="41"/>
      <c r="K103" s="41"/>
      <c r="L103" s="41"/>
      <c r="M103" s="41"/>
      <c r="N103" s="41"/>
      <c r="O103" s="41"/>
      <c r="P103" s="41"/>
    </row>
    <row r="104" spans="9:16" x14ac:dyDescent="0.25">
      <c r="I104" s="41"/>
      <c r="J104" s="41"/>
      <c r="K104" s="41"/>
      <c r="L104" s="41"/>
      <c r="M104" s="41"/>
      <c r="N104" s="41"/>
      <c r="O104" s="41"/>
      <c r="P104" s="41"/>
    </row>
    <row r="105" spans="9:16" x14ac:dyDescent="0.25">
      <c r="I105" s="41"/>
      <c r="J105" s="41"/>
      <c r="K105" s="41"/>
      <c r="L105" s="41"/>
      <c r="M105" s="41"/>
      <c r="N105" s="41"/>
      <c r="O105" s="41"/>
      <c r="P105" s="41"/>
    </row>
    <row r="106" spans="9:16" x14ac:dyDescent="0.25">
      <c r="I106" s="41"/>
      <c r="J106" s="41"/>
      <c r="K106" s="41"/>
      <c r="L106" s="41"/>
      <c r="M106" s="41"/>
      <c r="N106" s="41"/>
      <c r="O106" s="41"/>
      <c r="P106" s="41"/>
    </row>
    <row r="107" spans="9:16" x14ac:dyDescent="0.25">
      <c r="I107" s="41"/>
      <c r="J107" s="41"/>
      <c r="K107" s="41"/>
      <c r="L107" s="41"/>
      <c r="M107" s="41"/>
      <c r="N107" s="41"/>
      <c r="O107" s="41"/>
      <c r="P107" s="41"/>
    </row>
    <row r="108" spans="9:16" x14ac:dyDescent="0.25">
      <c r="I108" s="41"/>
      <c r="J108" s="41"/>
      <c r="K108" s="41"/>
      <c r="L108" s="41"/>
      <c r="M108" s="41"/>
      <c r="N108" s="41"/>
      <c r="O108" s="41"/>
      <c r="P108" s="41"/>
    </row>
    <row r="109" spans="9:16" ht="18.75" x14ac:dyDescent="0.3">
      <c r="I109" s="12"/>
      <c r="J109" s="12"/>
      <c r="K109" s="12"/>
      <c r="L109" s="12"/>
      <c r="M109" s="12"/>
      <c r="N109" s="12"/>
      <c r="O109" s="12"/>
      <c r="P109" s="12"/>
    </row>
    <row r="110" spans="9:16" x14ac:dyDescent="0.25">
      <c r="I110" s="3"/>
      <c r="J110" s="3"/>
      <c r="K110" s="3"/>
      <c r="L110" s="3"/>
      <c r="M110" s="3"/>
      <c r="N110" s="3"/>
      <c r="O110" s="3"/>
      <c r="P110" s="3"/>
    </row>
    <row r="111" spans="9:16" x14ac:dyDescent="0.25">
      <c r="I111" s="3"/>
      <c r="J111" s="3"/>
      <c r="K111" s="3"/>
      <c r="L111" s="3"/>
      <c r="M111" s="3"/>
      <c r="N111" s="3"/>
      <c r="O111" s="3"/>
      <c r="P111" s="3"/>
    </row>
    <row r="112" spans="9:16" x14ac:dyDescent="0.25">
      <c r="I112" s="3"/>
      <c r="J112" s="3"/>
      <c r="K112" s="3"/>
      <c r="L112" s="3"/>
      <c r="M112" s="3"/>
      <c r="N112" s="3"/>
      <c r="O112" s="3"/>
      <c r="P112" s="3"/>
    </row>
    <row r="113" spans="9:16" ht="18.75" x14ac:dyDescent="0.3">
      <c r="I113" s="12"/>
      <c r="J113" s="12"/>
      <c r="K113" s="12"/>
      <c r="L113" s="12"/>
      <c r="M113" s="12"/>
      <c r="N113" s="12"/>
      <c r="O113" s="12"/>
      <c r="P113" s="12"/>
    </row>
    <row r="114" spans="9:16" ht="18.75" x14ac:dyDescent="0.3">
      <c r="I114" s="12"/>
      <c r="J114" s="12"/>
      <c r="K114" s="12"/>
      <c r="L114" s="12"/>
      <c r="M114" s="12"/>
      <c r="N114" s="12"/>
      <c r="O114" s="12"/>
      <c r="P114" s="12"/>
    </row>
    <row r="115" spans="9:16" x14ac:dyDescent="0.25">
      <c r="I115" s="16"/>
      <c r="J115" s="16"/>
      <c r="K115" s="16"/>
      <c r="L115" s="16"/>
      <c r="M115" s="16"/>
      <c r="N115" s="16"/>
      <c r="O115" s="16"/>
      <c r="P115" s="16"/>
    </row>
    <row r="116" spans="9:16" x14ac:dyDescent="0.25">
      <c r="I116" s="16"/>
      <c r="J116" s="16"/>
      <c r="K116" s="16"/>
      <c r="L116" s="16"/>
      <c r="M116" s="16"/>
      <c r="N116" s="16"/>
      <c r="O116" s="16"/>
      <c r="P116" s="16"/>
    </row>
    <row r="117" spans="9:16" ht="18.75" x14ac:dyDescent="0.3">
      <c r="I117" s="11"/>
      <c r="J117" s="11"/>
      <c r="K117" s="11"/>
      <c r="L117" s="11"/>
      <c r="M117" s="11"/>
      <c r="N117" s="11"/>
      <c r="O117" s="11"/>
      <c r="P117" s="11"/>
    </row>
    <row r="118" spans="9:16" ht="18.75" x14ac:dyDescent="0.3">
      <c r="I118" s="11"/>
      <c r="J118" s="11"/>
      <c r="K118" s="11"/>
      <c r="L118" s="11"/>
      <c r="M118" s="11"/>
      <c r="N118" s="11"/>
      <c r="O118" s="11"/>
      <c r="P118" s="11"/>
    </row>
    <row r="119" spans="9:16" ht="18.75" x14ac:dyDescent="0.3">
      <c r="I119" s="8" t="s">
        <v>34</v>
      </c>
      <c r="J119" s="11"/>
      <c r="K119" s="11"/>
      <c r="L119" s="11"/>
      <c r="M119" s="11"/>
      <c r="N119" s="11"/>
      <c r="O119" s="11"/>
      <c r="P119" s="11"/>
    </row>
    <row r="120" spans="9:16" ht="18.75" x14ac:dyDescent="0.3">
      <c r="I120" s="9" t="s">
        <v>34</v>
      </c>
      <c r="J120" s="11"/>
      <c r="K120" s="11"/>
      <c r="L120" s="11"/>
      <c r="M120" s="11"/>
      <c r="N120" s="11"/>
      <c r="O120" s="11"/>
      <c r="P120" s="11"/>
    </row>
  </sheetData>
  <mergeCells count="19">
    <mergeCell ref="A70:B70"/>
    <mergeCell ref="A2:G2"/>
    <mergeCell ref="A3:B3"/>
    <mergeCell ref="A4:B4"/>
    <mergeCell ref="A5:B5"/>
    <mergeCell ref="A40:B40"/>
    <mergeCell ref="A11:B11"/>
    <mergeCell ref="A15:B15"/>
    <mergeCell ref="A25:B25"/>
    <mergeCell ref="A36:B36"/>
    <mergeCell ref="A38:B38"/>
    <mergeCell ref="A63:B63"/>
    <mergeCell ref="A42:B42"/>
    <mergeCell ref="A57:B57"/>
    <mergeCell ref="A49:B49"/>
    <mergeCell ref="A68:B68"/>
    <mergeCell ref="A55:B55"/>
    <mergeCell ref="A44:B44"/>
    <mergeCell ref="A46:B46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2021-11-18T07:31:00Z</dcterms:modified>
</cp:coreProperties>
</file>